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050" windowHeight="7245"/>
  </bookViews>
  <sheets>
    <sheet name="ООО_ТГ_гос.рег.2016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ООО_ТГ_гос.рег.2016!$A$4:$B$4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ООО_ТГ_гос.рег.2016!$A$1:$A$65529,ООО_ТГ_гос.рег.2016!#REF!</definedName>
    <definedName name="Z_13760E41_926E_42DE_B7BC_2AA52E54144A_.wvu.FilterData" localSheetId="0" hidden="1">ООО_ТГ_гос.рег.2016!$A$4:$B$4</definedName>
    <definedName name="Z_13760E41_926E_42DE_B7BC_2AA52E54144A_.wvu.PrintArea" localSheetId="0" hidden="1">ООО_ТГ_гос.рег.2016!$A$1:$B$7</definedName>
    <definedName name="Z_13760E41_926E_42DE_B7BC_2AA52E54144A_.wvu.Rows" localSheetId="0" hidden="1">ООО_ТГ_гос.рег.2016!#REF!,ООО_ТГ_гос.рег.2016!#REF!,ООО_ТГ_гос.рег.2016!#REF!,ООО_ТГ_гос.рег.2016!#REF!,ООО_ТГ_гос.рег.2016!#REF!,ООО_ТГ_гос.рег.2016!#REF!,ООО_ТГ_гос.рег.2016!#REF!,ООО_ТГ_гос.рег.2016!#REF!</definedName>
    <definedName name="Z_1DFBF708_12BC_4890_9D77_E4AAC03FEDAB_.wvu.FilterData" localSheetId="0" hidden="1">ООО_ТГ_гос.рег.2016!$A$4:$B$4</definedName>
    <definedName name="Z_305016E9_41D7_4052_A0DF_A6BD95267605_.wvu.Cols" localSheetId="0" hidden="1">ООО_ТГ_гос.рег.2016!$A$1:$A$65529,ООО_ТГ_гос.рег.2016!#REF!</definedName>
    <definedName name="Z_305016E9_41D7_4052_A0DF_A6BD95267605_.wvu.FilterData" localSheetId="0" hidden="1">ООО_ТГ_гос.рег.2016!$A$4:$B$4</definedName>
    <definedName name="Z_305016E9_41D7_4052_A0DF_A6BD95267605_.wvu.PrintArea" localSheetId="0" hidden="1">ООО_ТГ_гос.рег.2016!$A$1:$B$7</definedName>
    <definedName name="Z_305016E9_41D7_4052_A0DF_A6BD95267605_.wvu.Rows" localSheetId="0" hidden="1">ООО_ТГ_гос.рег.2016!#REF!,ООО_ТГ_гос.рег.2016!#REF!,ООО_ТГ_гос.рег.2016!#REF!,ООО_ТГ_гос.рег.2016!#REF!,ООО_ТГ_гос.рег.2016!#REF!,ООО_ТГ_гос.рег.2016!#REF!,ООО_ТГ_гос.рег.2016!#REF!,ООО_ТГ_гос.рег.2016!#REF!</definedName>
    <definedName name="Z_3A67D822_DDC2_4F02_8136_E86C14648032_.wvu.FilterData" localSheetId="0" hidden="1">ООО_ТГ_гос.рег.2016!$A$4:$B$4</definedName>
    <definedName name="Z_57F64311_3908_4B5B_8711_A178210B432C_.wvu.FilterData" localSheetId="0" hidden="1">ООО_ТГ_гос.рег.2016!$A$4:$B$4</definedName>
    <definedName name="Z_B38DDFB4_88D6_4AAF_9FBC_26060B0DFDA9_.wvu.FilterData" localSheetId="0" hidden="1">ООО_ТГ_гос.рег.2016!$A$4:$B$4</definedName>
    <definedName name="Z_EC6FBE57_FC78_475E_A88C_AA12B3C0AA3A_.wvu.FilterData" localSheetId="0" hidden="1">ООО_ТГ_гос.рег.2016!$A$4:$B$4</definedName>
    <definedName name="Z_EC6FBE57_FC78_475E_A88C_AA12B3C0AA3A_.wvu.PrintArea" localSheetId="0" hidden="1">ООО_ТГ_гос.рег.2016!$A$1:$G$7</definedName>
    <definedName name="Z_F348B8A7_9730_4148_808B_905C36DEDC5E_.wvu.FilterData" localSheetId="0" hidden="1">ООО_ТГ_гос.рег.2016!$A$4:$B$4</definedName>
    <definedName name="Z_F348B8A7_9730_4148_808B_905C36DEDC5E_.wvu.PrintArea" localSheetId="0" hidden="1">ООО_ТГ_гос.рег.2016!$A$1:$B$7</definedName>
    <definedName name="Z_F348B8A7_9730_4148_808B_905C36DEDC5E_.wvu.PrintTitles" localSheetId="0" hidden="1">ООО_ТГ_гос.рег.2016!$A$4:$IV$4</definedName>
    <definedName name="Z_F348B8A7_9730_4148_808B_905C36DEDC5E_.wvu.Rows" localSheetId="0" hidden="1">ООО_ТГ_гос.рег.2016!#REF!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ООО_ТГ_гос.рег.2016!$A$1:$O$8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25725"/>
</workbook>
</file>

<file path=xl/calcChain.xml><?xml version="1.0" encoding="utf-8"?>
<calcChain xmlns="http://schemas.openxmlformats.org/spreadsheetml/2006/main">
  <c r="O6" i="5"/>
  <c r="N6"/>
  <c r="M6"/>
  <c r="L6"/>
  <c r="K6"/>
  <c r="J6"/>
  <c r="I6"/>
  <c r="H6"/>
  <c r="G6"/>
  <c r="F6"/>
  <c r="E6"/>
  <c r="D6"/>
  <c r="C6"/>
  <c r="M7" l="1"/>
  <c r="K7"/>
  <c r="J7"/>
  <c r="O7" l="1"/>
  <c r="N7" l="1"/>
  <c r="L7"/>
  <c r="D7" l="1"/>
  <c r="E7" l="1"/>
  <c r="F7" l="1"/>
  <c r="G7" l="1"/>
  <c r="C7" l="1"/>
  <c r="H7"/>
  <c r="I7" l="1"/>
  <c r="O5" l="1"/>
  <c r="N5"/>
  <c r="M5"/>
  <c r="L5"/>
  <c r="I5"/>
  <c r="H5"/>
  <c r="G5"/>
  <c r="F5"/>
  <c r="E5"/>
  <c r="D5"/>
  <c r="J5" l="1"/>
  <c r="K5" l="1"/>
  <c r="C5" l="1"/>
</calcChain>
</file>

<file path=xl/sharedStrings.xml><?xml version="1.0" encoding="utf-8"?>
<sst xmlns="http://schemas.openxmlformats.org/spreadsheetml/2006/main" count="23" uniqueCount="23">
  <si>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</si>
  <si>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</si>
  <si>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</si>
  <si>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</si>
  <si>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</si>
  <si>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</si>
  <si>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</si>
  <si>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</si>
  <si>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</si>
  <si>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</si>
  <si>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</si>
  <si>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</si>
  <si>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</si>
  <si>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</si>
  <si>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</si>
  <si>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Тверская ТЭЦ-1 </t>
  </si>
  <si>
    <t>Наименование генерирующего объекта</t>
  </si>
  <si>
    <t>Управляющий</t>
  </si>
  <si>
    <t>С. В. Горохов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</si>
  <si>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</si>
  <si>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на 2017 год</t>
  </si>
  <si>
    <t>руб./(МВт*ч) (без НДС)</t>
  </si>
  <si>
    <t>ГОД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</si>
</sst>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68" fontId="10" fillId="0" borderId="6">
      <protection locked="0"/>
    </xf>
    <xf numFmtId="0" fontId="11" fillId="0" borderId="0" applyBorder="0">
      <alignment horizontal="center" vertical="center" wrapText="1"/>
    </xf>
    <xf numFmtId="168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>
      <alignment horizontal="center" wrapText="1" shrinkToFit="1"/>
    </xf>
    <xf numFmtId="4" fontId="3" fillId="0" borderId="0" xfId="24" applyNumberFormat="1" applyFont="1" applyFill="1" applyAlignment="1">
      <alignment wrapText="1" shrinkToFit="1"/>
    </xf>
    <xf numFmtId="0" fontId="3" fillId="0" borderId="0" xfId="24" applyFont="1" applyFill="1" applyAlignment="1">
      <alignment wrapText="1" shrinkToFit="1"/>
    </xf>
    <xf numFmtId="0" fontId="3" fillId="0" borderId="0" xfId="24" applyFont="1" applyFill="1" applyAlignment="1"/>
    <xf numFmtId="43" fontId="2" fillId="6" borderId="2" xfId="24" applyNumberFormat="1" applyFont="1" applyFill="1" applyBorder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horizontal="right" vertical="center"/>
    </xf>
    <xf numFmtId="43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&#1043;&#1077;&#1085;&#1077;&#1088;&#1072;&#1094;&#1080;&#1103;_&#1058;&#1074;&#1077;&#1088;&#1089;&#1082;&#1072;&#1103;&#1058;&#1069;&#1062;1_17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&#1043;&#1077;&#1085;&#1077;&#1088;&#1072;&#1094;&#1080;&#1103;_&#1058;&#1074;&#1077;&#1088;&#1089;&#1082;&#1072;&#1103;&#1058;&#1069;&#1062;3_1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TAT_&#1054;&#1054;&#1054;_&#1058;&#1074;&#1077;&#1088;&#1089;&#1082;&#1072;&#1103;&#1043;&#1077;&#1085;&#1077;&#1088;&#1072;&#1094;&#1080;&#1103;_&#1058;&#1074;&#1077;&#1088;&#1089;&#1082;&#1072;&#1103;&#1058;&#1069;&#1062;4_17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64">
          <cell r="R64">
            <v>1.1550001529754195</v>
          </cell>
        </row>
        <row r="200">
          <cell r="L200">
            <v>1079.204942559827</v>
          </cell>
          <cell r="R200">
            <v>895.34447599663031</v>
          </cell>
          <cell r="X200">
            <v>958.56642674662351</v>
          </cell>
          <cell r="AD200">
            <v>1014.3399670424716</v>
          </cell>
          <cell r="AJ200">
            <v>1193.8324343432726</v>
          </cell>
          <cell r="AP200">
            <v>1193.8324343432726</v>
          </cell>
          <cell r="AV200">
            <v>1193.8324343432726</v>
          </cell>
          <cell r="BB200">
            <v>1527.5176033102771</v>
          </cell>
          <cell r="BH200">
            <v>1527.5176033102766</v>
          </cell>
          <cell r="BN200">
            <v>1527.5176033102771</v>
          </cell>
          <cell r="BT200">
            <v>1527.5176033102766</v>
          </cell>
          <cell r="BZ200">
            <v>985.59421578560375</v>
          </cell>
          <cell r="CF200">
            <v>950.39444743116348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67">
          <cell r="R67">
            <v>1.1550001529754195</v>
          </cell>
        </row>
        <row r="213">
          <cell r="L213">
            <v>1169.8706525275161</v>
          </cell>
          <cell r="R213">
            <v>1105.8610979088626</v>
          </cell>
          <cell r="X213">
            <v>1089.1292814693168</v>
          </cell>
          <cell r="AD213">
            <v>1075.2430156581925</v>
          </cell>
          <cell r="AJ213">
            <v>1093.2647286990759</v>
          </cell>
          <cell r="AP213">
            <v>1446.3391149452054</v>
          </cell>
          <cell r="AV213">
            <v>1501.5209567896936</v>
          </cell>
          <cell r="BB213">
            <v>1317.6613058888918</v>
          </cell>
          <cell r="BH213">
            <v>1493.5626580910252</v>
          </cell>
          <cell r="BN213">
            <v>1244.5085424201943</v>
          </cell>
          <cell r="BT213">
            <v>1148.0260911171672</v>
          </cell>
          <cell r="BZ213">
            <v>1152.3709869961747</v>
          </cell>
          <cell r="CF213">
            <v>1081.4524290328882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L213">
            <v>1049.1952951979481</v>
          </cell>
          <cell r="R213">
            <v>975.81933993196401</v>
          </cell>
          <cell r="X213">
            <v>967.44937534258236</v>
          </cell>
          <cell r="AD213">
            <v>969.32822761315731</v>
          </cell>
          <cell r="AJ213">
            <v>996.07910971664535</v>
          </cell>
          <cell r="AP213">
            <v>1002.2986630413413</v>
          </cell>
          <cell r="AV213">
            <v>1467.1050898307528</v>
          </cell>
          <cell r="BB213">
            <v>1459.7240952447398</v>
          </cell>
          <cell r="BH213">
            <v>1046.2578830799807</v>
          </cell>
          <cell r="BN213">
            <v>1307.2684456019945</v>
          </cell>
          <cell r="BT213">
            <v>1133.4817880713101</v>
          </cell>
          <cell r="BZ213">
            <v>996.36221352739756</v>
          </cell>
          <cell r="CF213">
            <v>1021.8484528146987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O17" sqref="O17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17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</row>
    <row r="2" spans="1:26" s="1" customFormat="1" ht="23.25" customHeight="1">
      <c r="A2" s="10"/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3"/>
      <c r="O3" s="21" t="s">
        <v>21</v>
      </c>
    </row>
    <row r="4" spans="1:26" s="4" customFormat="1" ht="22.5">
      <c r="A4" s="2" t="s">
        <v>0</v>
      </c>
      <c r="B4" s="3" t="s">
        <v>16</v>
      </c>
      <c r="C4" s="3" t="s">
        <v>22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0"/>
      <c r="B5" s="5" t="s">
        <v>15</v>
      </c>
      <c r="C5" s="22">
        <f>+[4]Топливо!$L$200</f>
        <v>1079.204942559827</v>
      </c>
      <c r="D5" s="16">
        <f>+[4]Топливо!$R$200</f>
        <v>895.34447599663031</v>
      </c>
      <c r="E5" s="16">
        <f>+[4]Топливо!$X$200</f>
        <v>958.56642674662351</v>
      </c>
      <c r="F5" s="16">
        <f>+[4]Топливо!$AD$200</f>
        <v>1014.3399670424716</v>
      </c>
      <c r="G5" s="16">
        <f>+[4]Топливо!$AJ$200</f>
        <v>1193.8324343432726</v>
      </c>
      <c r="H5" s="16">
        <f>+[4]Топливо!$AP$200</f>
        <v>1193.8324343432726</v>
      </c>
      <c r="I5" s="16">
        <f>+[4]Топливо!$AV$200</f>
        <v>1193.8324343432726</v>
      </c>
      <c r="J5" s="16">
        <f>+[4]Топливо!$BB$200</f>
        <v>1527.5176033102771</v>
      </c>
      <c r="K5" s="16">
        <f>+[4]Топливо!$BH$200</f>
        <v>1527.5176033102766</v>
      </c>
      <c r="L5" s="16">
        <f>+[4]Топливо!$BN$200</f>
        <v>1527.5176033102771</v>
      </c>
      <c r="M5" s="16">
        <f>+[4]Топливо!$BT$200</f>
        <v>1527.5176033102766</v>
      </c>
      <c r="N5" s="16">
        <f>+[4]Топливо!$BZ$200</f>
        <v>985.59421578560375</v>
      </c>
      <c r="O5" s="16">
        <f>+[4]Топливо!$CF$200</f>
        <v>950.39444743116348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0"/>
      <c r="B6" s="5" t="s">
        <v>1</v>
      </c>
      <c r="C6" s="22">
        <f>+[5]Топливо!$L$213</f>
        <v>1169.8706525275161</v>
      </c>
      <c r="D6" s="16">
        <f>+[5]Топливо!$R$213</f>
        <v>1105.8610979088626</v>
      </c>
      <c r="E6" s="16">
        <f>+[5]Топливо!$X$213</f>
        <v>1089.1292814693168</v>
      </c>
      <c r="F6" s="16">
        <f>+[5]Топливо!$AD$213</f>
        <v>1075.2430156581925</v>
      </c>
      <c r="G6" s="16">
        <f>+[5]Топливо!$AJ$213</f>
        <v>1093.2647286990759</v>
      </c>
      <c r="H6" s="16">
        <f>+[5]Топливо!$AP$213</f>
        <v>1446.3391149452054</v>
      </c>
      <c r="I6" s="16">
        <f>+[5]Топливо!$AV$213</f>
        <v>1501.5209567896936</v>
      </c>
      <c r="J6" s="16">
        <f>+[5]Топливо!$BB$213</f>
        <v>1317.6613058888918</v>
      </c>
      <c r="K6" s="16">
        <f>+[5]Топливо!$BH$213</f>
        <v>1493.5626580910252</v>
      </c>
      <c r="L6" s="16">
        <f>+[5]Топливо!$BN$213</f>
        <v>1244.5085424201943</v>
      </c>
      <c r="M6" s="16">
        <f>+[5]Топливо!$BT$213</f>
        <v>1148.0260911171672</v>
      </c>
      <c r="N6" s="16">
        <f>+[5]Топливо!$BZ$213</f>
        <v>1152.3709869961747</v>
      </c>
      <c r="O6" s="16">
        <f>+[5]Топливо!$CF$213</f>
        <v>1081.4524290328882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3.25" customHeight="1">
      <c r="A7" s="20"/>
      <c r="B7" s="5" t="s">
        <v>2</v>
      </c>
      <c r="C7" s="22">
        <f>+[6]Топливо!$L$213</f>
        <v>1049.1952951979481</v>
      </c>
      <c r="D7" s="16">
        <f>+[6]Топливо!$R$213</f>
        <v>975.81933993196401</v>
      </c>
      <c r="E7" s="16">
        <f>+[6]Топливо!$X$213</f>
        <v>967.44937534258236</v>
      </c>
      <c r="F7" s="16">
        <f>+[6]Топливо!$AD$213</f>
        <v>969.32822761315731</v>
      </c>
      <c r="G7" s="16">
        <f>+[6]Топливо!$AJ$213</f>
        <v>996.07910971664535</v>
      </c>
      <c r="H7" s="16">
        <f>+[6]Топливо!$AP$213</f>
        <v>1002.2986630413413</v>
      </c>
      <c r="I7" s="16">
        <f>+[6]Топливо!$AV$213</f>
        <v>1467.1050898307528</v>
      </c>
      <c r="J7" s="16">
        <f>+[6]Топливо!$BB$213</f>
        <v>1459.7240952447398</v>
      </c>
      <c r="K7" s="16">
        <f>+[6]Топливо!$BH$213</f>
        <v>1046.2578830799807</v>
      </c>
      <c r="L7" s="16">
        <f>+[6]Топливо!$BN$213</f>
        <v>1307.2684456019945</v>
      </c>
      <c r="M7" s="16">
        <f>+[6]Топливо!$BT$213</f>
        <v>1133.4817880713101</v>
      </c>
      <c r="N7" s="16">
        <f>+[6]Топливо!$BZ$213</f>
        <v>996.36221352739756</v>
      </c>
      <c r="O7" s="16">
        <f>+[6]Топливо!$CF$213</f>
        <v>1021.8484528146987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14" customFormat="1" ht="88.5" customHeight="1">
      <c r="A8" s="12"/>
      <c r="B8" s="12" t="s">
        <v>17</v>
      </c>
      <c r="C8" s="12"/>
      <c r="D8" s="13"/>
      <c r="E8" s="13"/>
      <c r="F8" s="13"/>
      <c r="G8" s="13"/>
      <c r="H8" s="13"/>
      <c r="I8" s="13"/>
      <c r="J8" s="13"/>
      <c r="M8" s="15" t="s">
        <v>18</v>
      </c>
    </row>
    <row r="9" spans="1:26">
      <c r="B9" s="9"/>
      <c r="C9" s="9"/>
    </row>
  </sheetData>
  <mergeCells count="3">
    <mergeCell ref="A1:O1"/>
    <mergeCell ref="A5:A7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ООО_ТГ_гос.рег.2016</vt:lpstr>
      <vt:lpstr>ООО_ТГ_гос.рег.2016!Область_печати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cherepanovaa</cp:lastModifiedBy>
  <cp:lastPrinted>2016-09-14T13:11:19Z</cp:lastPrinted>
  <dcterms:created xsi:type="dcterms:W3CDTF">2014-09-10T06:26:32Z</dcterms:created>
  <dcterms:modified xsi:type="dcterms:W3CDTF">2016-09-14T13:27:44Z</dcterms:modified>
</cp:coreProperties>
</file>