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Тарифы\стат топливо грэс\"/>
    </mc:Choice>
  </mc:AlternateContent>
  <bookViews>
    <workbookView xWindow="0" yWindow="0" windowWidth="28800" windowHeight="12435"/>
  </bookViews>
  <sheets>
    <sheet name="ООО_ТГ_гос.рег.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ООО_ТГ_гос.рег.!$A$4:$B$4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ООО_ТГ_гос.рег.!$A$1:$A$65528,ООО_ТГ_гос.рег.!#REF!</definedName>
    <definedName name="Z_13760E41_926E_42DE_B7BC_2AA52E54144A_.wvu.FilterData" localSheetId="0" hidden="1">ООО_ТГ_гос.рег.!$A$4:$B$4</definedName>
    <definedName name="Z_13760E41_926E_42DE_B7BC_2AA52E54144A_.wvu.PrintArea" localSheetId="0" hidden="1">ООО_ТГ_гос.рег.!$A$1:$B$6</definedName>
    <definedName name="Z_13760E41_926E_42DE_B7BC_2AA52E54144A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1DFBF708_12BC_4890_9D77_E4AAC03FEDAB_.wvu.FilterData" localSheetId="0" hidden="1">ООО_ТГ_гос.рег.!$A$4:$B$4</definedName>
    <definedName name="Z_305016E9_41D7_4052_A0DF_A6BD95267605_.wvu.Cols" localSheetId="0" hidden="1">ООО_ТГ_гос.рег.!$A$1:$A$65528,ООО_ТГ_гос.рег.!#REF!</definedName>
    <definedName name="Z_305016E9_41D7_4052_A0DF_A6BD95267605_.wvu.FilterData" localSheetId="0" hidden="1">ООО_ТГ_гос.рег.!$A$4:$B$4</definedName>
    <definedName name="Z_305016E9_41D7_4052_A0DF_A6BD95267605_.wvu.PrintArea" localSheetId="0" hidden="1">ООО_ТГ_гос.рег.!$A$1:$B$6</definedName>
    <definedName name="Z_305016E9_41D7_4052_A0DF_A6BD95267605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3A67D822_DDC2_4F02_8136_E86C14648032_.wvu.FilterData" localSheetId="0" hidden="1">ООО_ТГ_гос.рег.!$A$4:$B$4</definedName>
    <definedName name="Z_57F64311_3908_4B5B_8711_A178210B432C_.wvu.FilterData" localSheetId="0" hidden="1">ООО_ТГ_гос.рег.!$A$4:$B$4</definedName>
    <definedName name="Z_B38DDFB4_88D6_4AAF_9FBC_26060B0DFDA9_.wvu.FilterData" localSheetId="0" hidden="1">ООО_ТГ_гос.рег.!$A$4:$B$4</definedName>
    <definedName name="Z_EC6FBE57_FC78_475E_A88C_AA12B3C0AA3A_.wvu.FilterData" localSheetId="0" hidden="1">ООО_ТГ_гос.рег.!$A$4:$B$4</definedName>
    <definedName name="Z_EC6FBE57_FC78_475E_A88C_AA12B3C0AA3A_.wvu.PrintArea" localSheetId="0" hidden="1">ООО_ТГ_гос.рег.!$A$1:$G$6</definedName>
    <definedName name="Z_F348B8A7_9730_4148_808B_905C36DEDC5E_.wvu.FilterData" localSheetId="0" hidden="1">ООО_ТГ_гос.рег.!$A$4:$B$4</definedName>
    <definedName name="Z_F348B8A7_9730_4148_808B_905C36DEDC5E_.wvu.PrintArea" localSheetId="0" hidden="1">ООО_ТГ_гос.рег.!$A$1:$B$6</definedName>
    <definedName name="Z_F348B8A7_9730_4148_808B_905C36DEDC5E_.wvu.PrintTitles" localSheetId="0" hidden="1">ООО_ТГ_гос.рег.!$A$4:$IV$4</definedName>
    <definedName name="Z_F348B8A7_9730_4148_808B_905C36DEDC5E_.wvu.Rows" localSheetId="0" hidden="1">ООО_ТГ_гос.рег.!#REF!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ООО_ТГ_гос.рег.!$B$1:$O$7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52511"/>
</workbook>
</file>

<file path=xl/calcChain.xml><?xml version="1.0" encoding="utf-8"?>
<calcChain xmlns="http://schemas.openxmlformats.org/spreadsheetml/2006/main">
  <c r="O6" i="5" l="1"/>
  <c r="N6" i="5"/>
  <c r="M6" i="5"/>
  <c r="L6" i="5"/>
  <c r="K6" i="5"/>
  <c r="J6" i="5"/>
  <c r="I6" i="5"/>
  <c r="H6" i="5"/>
  <c r="G6" i="5"/>
  <c r="F6" i="5"/>
  <c r="E6" i="5"/>
  <c r="D6" i="5"/>
  <c r="C6" i="5"/>
  <c r="C5" i="5"/>
  <c r="O5" i="5"/>
  <c r="N5" i="5"/>
  <c r="M5" i="5"/>
  <c r="L5" i="5"/>
  <c r="K5" i="5"/>
  <c r="J5" i="5"/>
  <c r="I5" i="5"/>
  <c r="H5" i="5"/>
  <c r="G5" i="5"/>
  <c r="F5" i="5"/>
  <c r="E5" i="5"/>
  <c r="D5" i="5"/>
</calcChain>
</file>

<file path=xl/sharedStrings.xml><?xml version="1.0" encoding="utf-8"?>
<sst xmlns="http://schemas.openxmlformats.org/spreadsheetml/2006/main" count="22" uniqueCount="22">
  <si>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</si>
  <si>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</si>
  <si>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</si>
  <si>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</si>
  <si>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</si>
  <si>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</si>
  <si>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</si>
  <si>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</si>
  <si>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</si>
  <si>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</si>
  <si>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</si>
  <si>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</si>
  <si>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</si>
  <si>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</si>
  <si>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</si>
  <si>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</si>
  <si>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</si>
  <si>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ГОД</t>
  </si>
  <si>
    <t>руб./(МВт*ч) без НДС</t>
  </si>
  <si>
    <t>И.о. генерального директора</t>
  </si>
  <si>
    <t>А.А. Яковлев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</si>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</sst>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70" fontId="10" fillId="0" borderId="6">
      <protection locked="0"/>
    </xf>
    <xf numFmtId="0" fontId="11" fillId="0" borderId="0" applyBorder="0">
      <alignment horizontal="center" vertical="center" wrapText="1"/>
    </xf>
    <xf numFmtId="170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/>
    <xf numFmtId="165" fontId="2" fillId="6" borderId="2" xfId="24" applyNumberFormat="1" applyFont="1" applyFill="1" applyBorder="1" applyAlignment="1">
      <alignment vertical="center" wrapText="1" shrinkToFit="1"/>
    </xf>
    <xf numFmtId="0" fontId="2" fillId="0" borderId="0" xfId="24" applyFont="1" applyBorder="1" applyAlignment="1">
      <alignment horizontal="right" vertical="center"/>
    </xf>
    <xf numFmtId="165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  <xf numFmtId="0" fontId="3" fillId="0" borderId="0" xfId="24" applyFont="1" applyFill="1" applyAlignment="1">
      <alignment horizontal="center"/>
    </xf>
    <xf numFmtId="4" fontId="3" fillId="0" borderId="0" xfId="24" applyNumberFormat="1" applyFont="1" applyFill="1" applyAlignment="1"/>
    <xf numFmtId="43" fontId="2" fillId="0" borderId="0" xfId="24" applyNumberFormat="1" applyFont="1" applyFill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.FUEL.GRES.2023%20&#1058;&#1069;&#1062;-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.FUEL.GRES.2023%20&#1058;&#1069;&#1062;-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1542.9606018400661</v>
          </cell>
          <cell r="R213">
            <v>1423.3453748563347</v>
          </cell>
          <cell r="X213">
            <v>1437.4049612924512</v>
          </cell>
          <cell r="AD213">
            <v>1360.5539360856496</v>
          </cell>
          <cell r="AJ213">
            <v>1456.0981030891242</v>
          </cell>
          <cell r="AP213">
            <v>1646.7581685244907</v>
          </cell>
          <cell r="AV213">
            <v>1801.3107974316972</v>
          </cell>
          <cell r="BB213">
            <v>1747.1022160287523</v>
          </cell>
          <cell r="BH213">
            <v>1999.0694539277872</v>
          </cell>
          <cell r="BN213">
            <v>1933.4440685891846</v>
          </cell>
          <cell r="BT213">
            <v>1809.7807218469</v>
          </cell>
          <cell r="BZ213">
            <v>1510.3750749939868</v>
          </cell>
          <cell r="CF213">
            <v>1403.1225001820574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1450.2537224755554</v>
          </cell>
          <cell r="R213">
            <v>1384.319731112904</v>
          </cell>
          <cell r="X213">
            <v>1322.3498029142531</v>
          </cell>
          <cell r="AD213">
            <v>1319.1109484409701</v>
          </cell>
          <cell r="AJ213">
            <v>1313.7602839470194</v>
          </cell>
          <cell r="AP213">
            <v>1669.5837052306981</v>
          </cell>
          <cell r="AV213">
            <v>1881.2571161782769</v>
          </cell>
          <cell r="BB213">
            <v>2048.3058520038176</v>
          </cell>
          <cell r="BH213">
            <v>1915.7194971779509</v>
          </cell>
          <cell r="BN213">
            <v>1753.2064457195065</v>
          </cell>
          <cell r="BT213">
            <v>1390.472354262899</v>
          </cell>
          <cell r="BZ213">
            <v>1367.2600266733034</v>
          </cell>
          <cell r="CF213">
            <v>1410.9694418143022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M12" sqref="M11:M12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26" s="1" customFormat="1" ht="23.25" customHeight="1">
      <c r="A2" s="10"/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6"/>
      <c r="O3" s="14" t="s">
        <v>18</v>
      </c>
    </row>
    <row r="4" spans="1:26" s="4" customFormat="1" ht="22.5">
      <c r="A4" s="2" t="s">
        <v>0</v>
      </c>
      <c r="B4" s="3" t="s">
        <v>15</v>
      </c>
      <c r="C4" s="3" t="s">
        <v>17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3"/>
      <c r="B5" s="5" t="s">
        <v>1</v>
      </c>
      <c r="C5" s="15">
        <f>[4]Топливо!$L$213</f>
        <v>1542.9606018400661</v>
      </c>
      <c r="D5" s="13">
        <f>[4]Топливо!$R$213</f>
        <v>1423.3453748563347</v>
      </c>
      <c r="E5" s="13">
        <f>[4]Топливо!$X$213</f>
        <v>1437.4049612924512</v>
      </c>
      <c r="F5" s="13">
        <f>[4]Топливо!$AD$213</f>
        <v>1360.5539360856496</v>
      </c>
      <c r="G5" s="13">
        <f>[4]Топливо!$AJ$213</f>
        <v>1456.0981030891242</v>
      </c>
      <c r="H5" s="13">
        <f>[4]Топливо!$AP$213</f>
        <v>1646.7581685244907</v>
      </c>
      <c r="I5" s="13">
        <f>[4]Топливо!$AV$213</f>
        <v>1801.3107974316972</v>
      </c>
      <c r="J5" s="13">
        <f>[4]Топливо!$BB$213</f>
        <v>1747.1022160287523</v>
      </c>
      <c r="K5" s="13">
        <f>[4]Топливо!$BH$213</f>
        <v>1999.0694539277872</v>
      </c>
      <c r="L5" s="13">
        <f>[4]Топливо!$BN$213</f>
        <v>1933.4440685891846</v>
      </c>
      <c r="M5" s="13">
        <f>[4]Топливо!$BT$213</f>
        <v>1809.7807218469</v>
      </c>
      <c r="N5" s="13">
        <f>[4]Топливо!$BZ$213</f>
        <v>1510.3750749939868</v>
      </c>
      <c r="O5" s="13">
        <f>[4]Топливо!$CF$213</f>
        <v>1403.1225001820574</v>
      </c>
      <c r="P5" s="19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3"/>
      <c r="B6" s="5" t="s">
        <v>2</v>
      </c>
      <c r="C6" s="15">
        <f>[5]Топливо!$L$213</f>
        <v>1450.2537224755554</v>
      </c>
      <c r="D6" s="13">
        <f>[5]Топливо!$R$213</f>
        <v>1384.319731112904</v>
      </c>
      <c r="E6" s="13">
        <f>[5]Топливо!$X$213</f>
        <v>1322.3498029142531</v>
      </c>
      <c r="F6" s="13">
        <f>[5]Топливо!$AD$213</f>
        <v>1319.1109484409701</v>
      </c>
      <c r="G6" s="13">
        <f>[5]Топливо!$AJ$213</f>
        <v>1313.7602839470194</v>
      </c>
      <c r="H6" s="13">
        <f>[5]Топливо!$AP$213</f>
        <v>1669.5837052306981</v>
      </c>
      <c r="I6" s="13">
        <f>[5]Топливо!$AV$213</f>
        <v>1881.2571161782769</v>
      </c>
      <c r="J6" s="13">
        <f>[5]Топливо!$BB$213</f>
        <v>2048.3058520038176</v>
      </c>
      <c r="K6" s="13">
        <f>[5]Топливо!$BH$213</f>
        <v>1915.7194971779509</v>
      </c>
      <c r="L6" s="13">
        <f>[5]Топливо!$BN$213</f>
        <v>1753.2064457195065</v>
      </c>
      <c r="M6" s="13">
        <f>[5]Топливо!$BT$213</f>
        <v>1390.472354262899</v>
      </c>
      <c r="N6" s="13">
        <f>[5]Топливо!$BZ$213</f>
        <v>1367.2600266733034</v>
      </c>
      <c r="O6" s="13">
        <f>[5]Топливо!$CF$213</f>
        <v>1410.9694418143022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88.5" customHeight="1">
      <c r="A7" s="17"/>
      <c r="B7" s="17" t="s">
        <v>19</v>
      </c>
      <c r="C7" s="17"/>
      <c r="D7" s="18"/>
      <c r="E7" s="18"/>
      <c r="F7" s="18"/>
      <c r="G7" s="18"/>
      <c r="H7" s="18"/>
      <c r="I7" s="18"/>
      <c r="J7" s="18"/>
      <c r="N7" s="12" t="s">
        <v>20</v>
      </c>
    </row>
    <row r="8" spans="1:26">
      <c r="B8" s="9"/>
      <c r="C8" s="9"/>
    </row>
  </sheetData>
  <mergeCells count="3">
    <mergeCell ref="A1:O1"/>
    <mergeCell ref="A5:A6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</vt:lpstr>
      <vt:lpstr>ООО_ТГ_гос.рег.!Область_печати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Гуняева Алина Юрьевна</cp:lastModifiedBy>
  <cp:lastPrinted>2022-10-17T10:59:39Z</cp:lastPrinted>
  <dcterms:created xsi:type="dcterms:W3CDTF">2014-09-10T06:26:32Z</dcterms:created>
  <dcterms:modified xsi:type="dcterms:W3CDTF">2022-10-17T11:01:01Z</dcterms:modified>
</cp:coreProperties>
</file>