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0" windowWidth="28050" windowHeight="8370"/>
  </bookViews>
  <sheets>
    <sheet name="ООО_ТГ_гос.рег.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ООО_ТГ_гос.рег.!$A$4:$B$4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ООО_ТГ_гос.рег.!$A$1:$A$65529,ООО_ТГ_гос.рег.!#REF!</definedName>
    <definedName name="Z_13760E41_926E_42DE_B7BC_2AA52E54144A_.wvu.FilterData" localSheetId="0" hidden="1">ООО_ТГ_гос.рег.!$A$4:$B$4</definedName>
    <definedName name="Z_13760E41_926E_42DE_B7BC_2AA52E54144A_.wvu.PrintArea" localSheetId="0" hidden="1">ООО_ТГ_гос.рег.!$A$1:$B$7</definedName>
    <definedName name="Z_13760E41_926E_42DE_B7BC_2AA52E54144A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1DFBF708_12BC_4890_9D77_E4AAC03FEDAB_.wvu.FilterData" localSheetId="0" hidden="1">ООО_ТГ_гос.рег.!$A$4:$B$4</definedName>
    <definedName name="Z_305016E9_41D7_4052_A0DF_A6BD95267605_.wvu.Cols" localSheetId="0" hidden="1">ООО_ТГ_гос.рег.!$A$1:$A$65529,ООО_ТГ_гос.рег.!#REF!</definedName>
    <definedName name="Z_305016E9_41D7_4052_A0DF_A6BD95267605_.wvu.FilterData" localSheetId="0" hidden="1">ООО_ТГ_гос.рег.!$A$4:$B$4</definedName>
    <definedName name="Z_305016E9_41D7_4052_A0DF_A6BD95267605_.wvu.PrintArea" localSheetId="0" hidden="1">ООО_ТГ_гос.рег.!$A$1:$B$7</definedName>
    <definedName name="Z_305016E9_41D7_4052_A0DF_A6BD95267605_.wvu.Rows" localSheetId="0" hidden="1">ООО_ТГ_гос.рег.!#REF!,ООО_ТГ_гос.рег.!#REF!,ООО_ТГ_гос.рег.!#REF!,ООО_ТГ_гос.рег.!#REF!,ООО_ТГ_гос.рег.!#REF!,ООО_ТГ_гос.рег.!#REF!,ООО_ТГ_гос.рег.!#REF!,ООО_ТГ_гос.рег.!#REF!</definedName>
    <definedName name="Z_3A67D822_DDC2_4F02_8136_E86C14648032_.wvu.FilterData" localSheetId="0" hidden="1">ООО_ТГ_гос.рег.!$A$4:$B$4</definedName>
    <definedName name="Z_57F64311_3908_4B5B_8711_A178210B432C_.wvu.FilterData" localSheetId="0" hidden="1">ООО_ТГ_гос.рег.!$A$4:$B$4</definedName>
    <definedName name="Z_B38DDFB4_88D6_4AAF_9FBC_26060B0DFDA9_.wvu.FilterData" localSheetId="0" hidden="1">ООО_ТГ_гос.рег.!$A$4:$B$4</definedName>
    <definedName name="Z_EC6FBE57_FC78_475E_A88C_AA12B3C0AA3A_.wvu.FilterData" localSheetId="0" hidden="1">ООО_ТГ_гос.рег.!$A$4:$B$4</definedName>
    <definedName name="Z_EC6FBE57_FC78_475E_A88C_AA12B3C0AA3A_.wvu.PrintArea" localSheetId="0" hidden="1">ООО_ТГ_гос.рег.!$A$1:$G$7</definedName>
    <definedName name="Z_F348B8A7_9730_4148_808B_905C36DEDC5E_.wvu.FilterData" localSheetId="0" hidden="1">ООО_ТГ_гос.рег.!$A$4:$B$4</definedName>
    <definedName name="Z_F348B8A7_9730_4148_808B_905C36DEDC5E_.wvu.PrintArea" localSheetId="0" hidden="1">ООО_ТГ_гос.рег.!$A$1:$B$7</definedName>
    <definedName name="Z_F348B8A7_9730_4148_808B_905C36DEDC5E_.wvu.PrintTitles" localSheetId="0" hidden="1">ООО_ТГ_гос.рег.!$A$4:$IV$4</definedName>
    <definedName name="Z_F348B8A7_9730_4148_808B_905C36DEDC5E_.wvu.Rows" localSheetId="0" hidden="1">ООО_ТГ_гос.рег.!#REF!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ООО_ТГ_гос.рег.!$A$1:$O$8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25725"/>
</workbook>
</file>

<file path=xl/calcChain.xml><?xml version="1.0" encoding="utf-8"?>
<calcChain xmlns="http://schemas.openxmlformats.org/spreadsheetml/2006/main">
  <c r="O6" i="5"/>
  <c r="N6"/>
  <c r="M6"/>
  <c r="L6"/>
  <c r="K6"/>
  <c r="J6"/>
  <c r="I6"/>
  <c r="H6"/>
  <c r="G6"/>
  <c r="F6"/>
  <c r="E6"/>
  <c r="D6"/>
  <c r="C6"/>
  <c r="C5"/>
  <c r="O5"/>
  <c r="N5"/>
  <c r="M5"/>
  <c r="L5"/>
  <c r="K5"/>
  <c r="J5"/>
  <c r="I5"/>
  <c r="H5"/>
  <c r="G5"/>
  <c r="F5"/>
  <c r="E5"/>
  <c r="D5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<sst xmlns="http://schemas.openxmlformats.org/spreadsheetml/2006/main" count="21" uniqueCount="21">
  <si>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</si>
  <si>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</si>
  <si>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</si>
  <si>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</si>
  <si>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</si>
  <si>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</si>
  <si>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</si>
  <si>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</si>
  <si>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</si>
  <si>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</si>
  <si>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</si>
  <si>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</si>
  <si>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</si>
  <si>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</si>
  <si>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</si>
  <si>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Тверская ТЭЦ-1 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</si>
  <si>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</si>
  <si>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</si>
  <si>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ГОД</t>
  </si>
  <si>
    <t>руб./(МВт*ч) без НДС</t>
  </si>
  <si>
    <t>на 2020 год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</si>
</sst>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>
      <alignment horizontal="center" wrapText="1" shrinkToFit="1"/>
    </xf>
    <xf numFmtId="4" fontId="3" fillId="0" borderId="0" xfId="24" applyNumberFormat="1" applyFont="1" applyFill="1" applyAlignment="1">
      <alignment wrapText="1" shrinkToFit="1"/>
    </xf>
    <xf numFmtId="0" fontId="3" fillId="0" borderId="0" xfId="24" applyFont="1" applyFill="1" applyAlignment="1">
      <alignment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.FUEL.GRES.2020(v1.0)_&#1058;&#1074;&#1077;&#1088;&#1089;&#1082;&#1072;&#1103;&#1058;&#1069;&#1062;-4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.FUEL.GRES.2020(v1.0)_&#1058;&#1074;&#1077;&#1088;&#1089;&#1082;&#1072;&#1103;&#1058;&#1069;&#1062;-1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.FUEL.GRES.2020(v1.0)_&#1058;&#1074;&#1077;&#1088;&#1089;&#1082;&#1072;&#1103;&#1058;&#1069;&#1062;-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213">
          <cell r="L213">
            <v>1399.8667668267508</v>
          </cell>
          <cell r="R213">
            <v>1310.8799790605726</v>
          </cell>
          <cell r="X213">
            <v>1310.8242664563163</v>
          </cell>
          <cell r="AD213">
            <v>1303.271948852135</v>
          </cell>
          <cell r="AJ213">
            <v>1296.5496895435047</v>
          </cell>
          <cell r="AP213">
            <v>1814.4242583704161</v>
          </cell>
          <cell r="AV213">
            <v>1753.4731442093514</v>
          </cell>
          <cell r="BB213">
            <v>2366.0978961458054</v>
          </cell>
          <cell r="BH213">
            <v>1917.2266095544971</v>
          </cell>
          <cell r="BN213">
            <v>1670.6731281323271</v>
          </cell>
          <cell r="BT213">
            <v>1358.8059289543221</v>
          </cell>
          <cell r="BZ213">
            <v>1346.9698981620181</v>
          </cell>
          <cell r="CF213">
            <v>1346.1298456778288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00">
          <cell r="L200">
            <v>1054.2185911372067</v>
          </cell>
          <cell r="R200">
            <v>941.23801394238956</v>
          </cell>
          <cell r="X200">
            <v>961.69318136444713</v>
          </cell>
          <cell r="AD200">
            <v>993.90922113993599</v>
          </cell>
          <cell r="AJ200">
            <v>1110.2942491262991</v>
          </cell>
          <cell r="AP200">
            <v>1110.6294173549156</v>
          </cell>
          <cell r="AV200">
            <v>1110.6294173549156</v>
          </cell>
          <cell r="BB200">
            <v>1142.5293056688067</v>
          </cell>
          <cell r="BH200">
            <v>1142.5293056688067</v>
          </cell>
          <cell r="BN200">
            <v>1142.0425462644957</v>
          </cell>
          <cell r="BT200">
            <v>1438.8441372967018</v>
          </cell>
          <cell r="BZ200">
            <v>1074.7235000813889</v>
          </cell>
          <cell r="CF200">
            <v>1012.3436227675348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L213">
            <v>1333.4333546378996</v>
          </cell>
          <cell r="R213">
            <v>1188.2549964912314</v>
          </cell>
          <cell r="X213">
            <v>1200.118469718908</v>
          </cell>
          <cell r="AD213">
            <v>1217.76519151771</v>
          </cell>
          <cell r="AJ213">
            <v>1163.6999956294837</v>
          </cell>
          <cell r="AP213">
            <v>1504.5581186694862</v>
          </cell>
          <cell r="AV213">
            <v>1789.5421696355497</v>
          </cell>
          <cell r="BB213">
            <v>1797.3150506780623</v>
          </cell>
          <cell r="BH213">
            <v>1733.4828395698562</v>
          </cell>
          <cell r="BN213">
            <v>1467.23179801487</v>
          </cell>
          <cell r="BT213">
            <v>1715.4470342357661</v>
          </cell>
          <cell r="BZ213">
            <v>1246.6662491132693</v>
          </cell>
          <cell r="CF213">
            <v>1193.1245454929924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X4" sqref="X3:X4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9"/>
      <c r="O3" s="17" t="s">
        <v>19</v>
      </c>
    </row>
    <row r="4" spans="1:26" s="4" customFormat="1" ht="22.5">
      <c r="A4" s="2" t="s">
        <v>0</v>
      </c>
      <c r="B4" s="3" t="s">
        <v>16</v>
      </c>
      <c r="C4" s="3" t="s">
        <v>18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15</v>
      </c>
      <c r="C5" s="18">
        <f>+[5]Топливо!$L$200</f>
        <v>1054.2185911372067</v>
      </c>
      <c r="D5" s="16">
        <f>+[5]Топливо!$R$200</f>
        <v>941.23801394238956</v>
      </c>
      <c r="E5" s="16">
        <f>+[5]Топливо!$X$200</f>
        <v>961.69318136444713</v>
      </c>
      <c r="F5" s="16">
        <f>+[5]Топливо!$AD$200</f>
        <v>993.90922113993599</v>
      </c>
      <c r="G5" s="16">
        <f>+[5]Топливо!$AJ$200</f>
        <v>1110.2942491262991</v>
      </c>
      <c r="H5" s="16">
        <f>+[5]Топливо!$AP$200</f>
        <v>1110.6294173549156</v>
      </c>
      <c r="I5" s="16">
        <f>+[5]Топливо!$AV$200</f>
        <v>1110.6294173549156</v>
      </c>
      <c r="J5" s="16">
        <f>+[5]Топливо!$BB$200</f>
        <v>1142.5293056688067</v>
      </c>
      <c r="K5" s="16">
        <f>+[5]Топливо!$BH$200</f>
        <v>1142.5293056688067</v>
      </c>
      <c r="L5" s="16">
        <f>+[5]Топливо!$BN$200</f>
        <v>1142.0425462644957</v>
      </c>
      <c r="M5" s="16">
        <f>+[5]Топливо!$BT$200</f>
        <v>1438.8441372967018</v>
      </c>
      <c r="N5" s="16">
        <f>+[5]Топливо!$BZ$200</f>
        <v>1074.7235000813889</v>
      </c>
      <c r="O5" s="16">
        <f>+[5]Топливо!$CF$200</f>
        <v>1012.3436227675348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1</v>
      </c>
      <c r="C6" s="18">
        <f>+[6]Топливо!$L$213</f>
        <v>1333.4333546378996</v>
      </c>
      <c r="D6" s="16">
        <f>+[6]Топливо!$R$213</f>
        <v>1188.2549964912314</v>
      </c>
      <c r="E6" s="16">
        <f>+[6]Топливо!$X$213</f>
        <v>1200.118469718908</v>
      </c>
      <c r="F6" s="16">
        <f>+[6]Топливо!$AD$213</f>
        <v>1217.76519151771</v>
      </c>
      <c r="G6" s="16">
        <f>+[6]Топливо!$AJ$213</f>
        <v>1163.6999956294837</v>
      </c>
      <c r="H6" s="16">
        <f>+[6]Топливо!$AP$213</f>
        <v>1504.5581186694862</v>
      </c>
      <c r="I6" s="16">
        <f>+[6]Топливо!$AV$213</f>
        <v>1789.5421696355497</v>
      </c>
      <c r="J6" s="16">
        <f>+[6]Топливо!$BB$213</f>
        <v>1797.3150506780623</v>
      </c>
      <c r="K6" s="16">
        <f>+[6]Топливо!$BH$213</f>
        <v>1733.4828395698562</v>
      </c>
      <c r="L6" s="16">
        <f>+[6]Топливо!$BN$213</f>
        <v>1467.23179801487</v>
      </c>
      <c r="M6" s="16">
        <f>+[6]Топливо!$BT$213</f>
        <v>1715.4470342357661</v>
      </c>
      <c r="N6" s="16">
        <f>+[6]Топливо!$BZ$213</f>
        <v>1246.6662491132693</v>
      </c>
      <c r="O6" s="16">
        <f>+[6]Топливо!$CF$213</f>
        <v>1193.1245454929924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>
      <c r="A7" s="23"/>
      <c r="B7" s="5" t="s">
        <v>2</v>
      </c>
      <c r="C7" s="18">
        <f>+[4]Топливо!$L$213</f>
        <v>1399.8667668267508</v>
      </c>
      <c r="D7" s="16">
        <f>+[4]Топливо!$R$213</f>
        <v>1310.8799790605726</v>
      </c>
      <c r="E7" s="16">
        <f>+[4]Топливо!$X$213</f>
        <v>1310.8242664563163</v>
      </c>
      <c r="F7" s="16">
        <f>+[4]Топливо!$AD$213</f>
        <v>1303.271948852135</v>
      </c>
      <c r="G7" s="16">
        <f>+[4]Топливо!$AJ$213</f>
        <v>1296.5496895435047</v>
      </c>
      <c r="H7" s="16">
        <f>+[4]Топливо!$AP$213</f>
        <v>1814.4242583704161</v>
      </c>
      <c r="I7" s="16">
        <f>+[4]Топливо!$AV$213</f>
        <v>1753.4731442093514</v>
      </c>
      <c r="J7" s="16">
        <f>+[4]Топливо!$BB$213</f>
        <v>2366.0978961458054</v>
      </c>
      <c r="K7" s="16">
        <f>+[4]Топливо!$BH$213</f>
        <v>1917.2266095544971</v>
      </c>
      <c r="L7" s="16">
        <f>+[4]Топливо!$BN$213</f>
        <v>1670.6731281323271</v>
      </c>
      <c r="M7" s="16">
        <f>+[4]Топливо!$BT$213</f>
        <v>1358.8059289543221</v>
      </c>
      <c r="N7" s="16">
        <f>+[4]Топливо!$BZ$213</f>
        <v>1346.9698981620181</v>
      </c>
      <c r="O7" s="16">
        <f>+[4]Топливо!$CF$213</f>
        <v>1346.1298456778288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4" customFormat="1" ht="88.5" customHeight="1">
      <c r="A8" s="12"/>
      <c r="B8" s="12"/>
      <c r="C8" s="12"/>
      <c r="D8" s="13"/>
      <c r="E8" s="13"/>
      <c r="F8" s="13"/>
      <c r="G8" s="13"/>
      <c r="H8" s="13"/>
      <c r="I8" s="13"/>
      <c r="J8" s="13"/>
      <c r="M8" s="15"/>
    </row>
    <row r="9" spans="1:26">
      <c r="B9" s="9"/>
      <c r="C9" s="9"/>
    </row>
  </sheetData>
  <mergeCells count="3">
    <mergeCell ref="A1:O1"/>
    <mergeCell ref="A5:A7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</vt:lpstr>
      <vt:lpstr>ООО_ТГ_гос.рег.!Область_печати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</cp:lastModifiedBy>
  <cp:lastPrinted>2017-09-21T13:36:55Z</cp:lastPrinted>
  <dcterms:created xsi:type="dcterms:W3CDTF">2014-09-10T06:26:32Z</dcterms:created>
  <dcterms:modified xsi:type="dcterms:W3CDTF">2019-09-23T05:42:37Z</dcterms:modified>
</cp:coreProperties>
</file>